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 activeTab="3"/>
  </bookViews>
  <sheets>
    <sheet name="Jan 15" sheetId="1" r:id="rId1"/>
    <sheet name="Feb 15" sheetId="2" r:id="rId2"/>
    <sheet name="Mar 15" sheetId="3" r:id="rId3"/>
    <sheet name="April 15" sheetId="4" r:id="rId4"/>
  </sheets>
  <calcPr calcId="145621"/>
</workbook>
</file>

<file path=xl/calcChain.xml><?xml version="1.0" encoding="utf-8"?>
<calcChain xmlns="http://schemas.openxmlformats.org/spreadsheetml/2006/main">
  <c r="B12" i="4" l="1"/>
  <c r="C9" i="3" l="1"/>
  <c r="C7" i="3"/>
  <c r="C6" i="3"/>
  <c r="C12" i="3" l="1"/>
  <c r="C24" i="3" s="1"/>
  <c r="C26" i="3" s="1"/>
  <c r="C26" i="2" l="1"/>
  <c r="C14" i="2"/>
  <c r="C8" i="2" l="1"/>
  <c r="C10" i="2" l="1"/>
  <c r="C9" i="2"/>
  <c r="C7" i="1" l="1"/>
  <c r="C6" i="1"/>
</calcChain>
</file>

<file path=xl/sharedStrings.xml><?xml version="1.0" encoding="utf-8"?>
<sst xmlns="http://schemas.openxmlformats.org/spreadsheetml/2006/main" count="45" uniqueCount="14">
  <si>
    <t>Friends and Family Test</t>
  </si>
  <si>
    <t>Results</t>
  </si>
  <si>
    <t>Extremely Likely</t>
  </si>
  <si>
    <t>Likely</t>
  </si>
  <si>
    <t>Neither Likely or Unlikely</t>
  </si>
  <si>
    <t>Unlikely</t>
  </si>
  <si>
    <t>Extremely Unlikely</t>
  </si>
  <si>
    <t>Number of Responses</t>
  </si>
  <si>
    <t>Paper responses</t>
  </si>
  <si>
    <t>On line responses</t>
  </si>
  <si>
    <t>Text Comments</t>
  </si>
  <si>
    <t>Comments</t>
  </si>
  <si>
    <t>Text Message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</si>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</sst>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'Jan 15'!$B$6:$B$10</c:f>
              <c:strCache>
                <c:ptCount val="5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</c:strCache>
            </c:strRef>
          </c:cat>
          <c:val>
            <c:numRef>
              <c:f>'Jan 15'!$C$6:$C$10</c:f>
              <c:numCache>
                <c:formatCode>General</c:formatCode>
                <c:ptCount val="5"/>
                <c:pt idx="0">
                  <c:v>30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'Feb 15'!$B$8:$B$12</c:f>
              <c:strCache>
                <c:ptCount val="5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</c:strCache>
            </c:strRef>
          </c:cat>
          <c:val>
            <c:numRef>
              <c:f>'Feb 15'!$C$8:$C$12</c:f>
              <c:numCache>
                <c:formatCode>General</c:formatCode>
                <c:ptCount val="5"/>
                <c:pt idx="0">
                  <c:v>69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0.27825240594925632"/>
          <c:w val="0.58634492563429574"/>
          <c:h val="0.605767716535433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'Feb 15'!$B$28:$B$29</c:f>
              <c:strCache>
                <c:ptCount val="2"/>
                <c:pt idx="0">
                  <c:v>Paper responses</c:v>
                </c:pt>
                <c:pt idx="1">
                  <c:v>On line responses</c:v>
                </c:pt>
              </c:strCache>
            </c:strRef>
          </c:cat>
          <c:val>
            <c:numRef>
              <c:f>'Feb 15'!$C$28:$C$29</c:f>
              <c:numCache>
                <c:formatCode>General</c:formatCode>
                <c:ptCount val="2"/>
                <c:pt idx="0">
                  <c:v>79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07136"/>
        <c:axId val="176517120"/>
      </c:barChart>
      <c:catAx>
        <c:axId val="17650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76517120"/>
        <c:crosses val="autoZero"/>
        <c:auto val="1"/>
        <c:lblAlgn val="ctr"/>
        <c:lblOffset val="100"/>
        <c:noMultiLvlLbl val="0"/>
      </c:catAx>
      <c:valAx>
        <c:axId val="17651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5071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0.27825240594925632"/>
          <c:w val="0.58634492563429574"/>
          <c:h val="0.605767716535433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'Feb 15'!$B$28:$B$29</c:f>
              <c:strCache>
                <c:ptCount val="2"/>
                <c:pt idx="0">
                  <c:v>Paper responses</c:v>
                </c:pt>
                <c:pt idx="1">
                  <c:v>On line responses</c:v>
                </c:pt>
              </c:strCache>
            </c:strRef>
          </c:cat>
          <c:val>
            <c:numRef>
              <c:f>'Feb 15'!$C$28:$C$29</c:f>
              <c:numCache>
                <c:formatCode>General</c:formatCode>
                <c:ptCount val="2"/>
                <c:pt idx="0">
                  <c:v>79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22976"/>
        <c:axId val="176641152"/>
      </c:barChart>
      <c:catAx>
        <c:axId val="17662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76641152"/>
        <c:crosses val="autoZero"/>
        <c:auto val="1"/>
        <c:lblAlgn val="ctr"/>
        <c:lblOffset val="100"/>
        <c:noMultiLvlLbl val="0"/>
      </c:catAx>
      <c:valAx>
        <c:axId val="17664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6229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'Mar 15'!$B$6:$B$10</c:f>
              <c:strCache>
                <c:ptCount val="5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</c:strCache>
            </c:strRef>
          </c:cat>
          <c:val>
            <c:numRef>
              <c:f>'Mar 15'!$C$6:$C$10</c:f>
              <c:numCache>
                <c:formatCode>General</c:formatCode>
                <c:ptCount val="5"/>
                <c:pt idx="0">
                  <c:v>90</c:v>
                </c:pt>
                <c:pt idx="1">
                  <c:v>9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55E-2"/>
          <c:y val="5.0925925925925923E-2"/>
          <c:w val="0.59234623797025376"/>
          <c:h val="0.89814814814814814"/>
        </c:manualLayout>
      </c:layout>
      <c:pie3DChart>
        <c:varyColors val="1"/>
        <c:ser>
          <c:idx val="0"/>
          <c:order val="0"/>
          <c:cat>
            <c:strRef>
              <c:f>'April 15'!$A$6:$A$11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'April 15'!$B$6:$B$11</c:f>
              <c:numCache>
                <c:formatCode>General</c:formatCode>
                <c:ptCount val="6"/>
                <c:pt idx="0">
                  <c:v>100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'April 15'!$A$19:$A$21</c:f>
              <c:strCache>
                <c:ptCount val="3"/>
                <c:pt idx="0">
                  <c:v>Text Message</c:v>
                </c:pt>
                <c:pt idx="1">
                  <c:v>Paper responses</c:v>
                </c:pt>
                <c:pt idx="2">
                  <c:v>On line responses</c:v>
                </c:pt>
              </c:strCache>
            </c:strRef>
          </c:cat>
          <c:val>
            <c:numRef>
              <c:f>'April 15'!$B$19:$B$21</c:f>
              <c:numCache>
                <c:formatCode>General</c:formatCode>
                <c:ptCount val="3"/>
                <c:pt idx="0">
                  <c:v>107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986368"/>
        <c:axId val="176988160"/>
      </c:barChart>
      <c:catAx>
        <c:axId val="176986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76988160"/>
        <c:crosses val="autoZero"/>
        <c:auto val="1"/>
        <c:lblAlgn val="ctr"/>
        <c:lblOffset val="100"/>
        <c:noMultiLvlLbl val="0"/>
      </c:catAx>
      <c:valAx>
        <c:axId val="17698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9863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5</xdr:row>
      <xdr:rowOff>80962</xdr:rowOff>
    </xdr:from>
    <xdr:to>
      <xdr:col>11</xdr:col>
      <xdr:colOff>247650</xdr:colOff>
      <xdr:row>19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8</xdr:row>
      <xdr:rowOff>47625</xdr:rowOff>
    </xdr:from>
    <xdr:to>
      <xdr:col>12</xdr:col>
      <xdr:colOff>28575</xdr:colOff>
      <xdr:row>22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25</xdr:row>
      <xdr:rowOff>138112</xdr:rowOff>
    </xdr:from>
    <xdr:to>
      <xdr:col>11</xdr:col>
      <xdr:colOff>571500</xdr:colOff>
      <xdr:row>40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23</xdr:row>
      <xdr:rowOff>138112</xdr:rowOff>
    </xdr:from>
    <xdr:to>
      <xdr:col>11</xdr:col>
      <xdr:colOff>571500</xdr:colOff>
      <xdr:row>38</xdr:row>
      <xdr:rowOff>23812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342900</xdr:colOff>
      <xdr:row>5</xdr:row>
      <xdr:rowOff>14287</xdr:rowOff>
    </xdr:from>
    <xdr:to>
      <xdr:col>12</xdr:col>
      <xdr:colOff>38100</xdr:colOff>
      <xdr:row>19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52387</xdr:rowOff>
    </xdr:from>
    <xdr:to>
      <xdr:col>11</xdr:col>
      <xdr:colOff>314325</xdr:colOff>
      <xdr:row>15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17</xdr:row>
      <xdr:rowOff>33337</xdr:rowOff>
    </xdr:from>
    <xdr:to>
      <xdr:col>11</xdr:col>
      <xdr:colOff>314325</xdr:colOff>
      <xdr:row>31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workbookViewId="0">
      <selection activeCell="E29" sqref="E29"/>
    </sheetView>
  </sheetViews>
  <sheetFormatPr defaultRowHeight="15" x14ac:dyDescent="0.25"/>
  <cols>
    <col min="2" max="2" width="24.85546875" customWidth="1"/>
  </cols>
  <sheetData>
    <row r="2" spans="2:6" x14ac:dyDescent="0.25">
      <c r="B2" t="s">
        <v>0</v>
      </c>
      <c r="E2" t="s">
        <v>1</v>
      </c>
      <c r="F2" s="1">
        <v>42005</v>
      </c>
    </row>
    <row r="6" spans="2:6" x14ac:dyDescent="0.25">
      <c r="B6" s="2" t="s">
        <v>2</v>
      </c>
      <c r="C6">
        <f>16+14</f>
        <v>30</v>
      </c>
    </row>
    <row r="7" spans="2:6" x14ac:dyDescent="0.25">
      <c r="B7" s="2" t="s">
        <v>3</v>
      </c>
      <c r="C7">
        <f>3+2</f>
        <v>5</v>
      </c>
    </row>
    <row r="8" spans="2:6" x14ac:dyDescent="0.25">
      <c r="B8" s="2" t="s">
        <v>4</v>
      </c>
      <c r="C8">
        <v>2</v>
      </c>
    </row>
    <row r="9" spans="2:6" x14ac:dyDescent="0.25">
      <c r="B9" s="2" t="s">
        <v>5</v>
      </c>
      <c r="C9">
        <v>2</v>
      </c>
    </row>
    <row r="10" spans="2:6" x14ac:dyDescent="0.25">
      <c r="B10" s="2" t="s">
        <v>6</v>
      </c>
      <c r="C10">
        <v>1</v>
      </c>
    </row>
    <row r="18" spans="2:3" x14ac:dyDescent="0.25">
      <c r="B18" t="s">
        <v>7</v>
      </c>
      <c r="C18">
        <v>40</v>
      </c>
    </row>
    <row r="20" spans="2:3" x14ac:dyDescent="0.25">
      <c r="B20" t="s">
        <v>8</v>
      </c>
      <c r="C20">
        <v>40</v>
      </c>
    </row>
    <row r="21" spans="2:3" x14ac:dyDescent="0.25">
      <c r="B21" t="s">
        <v>9</v>
      </c>
      <c r="C21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9"/>
  <sheetViews>
    <sheetView workbookViewId="0">
      <selection activeCell="F6" sqref="F6"/>
    </sheetView>
  </sheetViews>
  <sheetFormatPr defaultRowHeight="15" x14ac:dyDescent="0.25"/>
  <cols>
    <col min="2" max="2" width="24.7109375" customWidth="1"/>
  </cols>
  <sheetData>
    <row r="4" spans="2:3" x14ac:dyDescent="0.25">
      <c r="B4" t="s">
        <v>0</v>
      </c>
    </row>
    <row r="8" spans="2:3" x14ac:dyDescent="0.25">
      <c r="B8" s="2" t="s">
        <v>2</v>
      </c>
      <c r="C8">
        <f>10+56+3</f>
        <v>69</v>
      </c>
    </row>
    <row r="9" spans="2:3" x14ac:dyDescent="0.25">
      <c r="B9" s="2" t="s">
        <v>3</v>
      </c>
      <c r="C9">
        <f>2+5</f>
        <v>7</v>
      </c>
    </row>
    <row r="10" spans="2:3" x14ac:dyDescent="0.25">
      <c r="B10" s="2" t="s">
        <v>4</v>
      </c>
      <c r="C10">
        <f>3+2</f>
        <v>5</v>
      </c>
    </row>
    <row r="11" spans="2:3" x14ac:dyDescent="0.25">
      <c r="B11" s="2" t="s">
        <v>5</v>
      </c>
      <c r="C11">
        <v>1</v>
      </c>
    </row>
    <row r="12" spans="2:3" x14ac:dyDescent="0.25">
      <c r="B12" s="2" t="s">
        <v>6</v>
      </c>
    </row>
    <row r="14" spans="2:3" x14ac:dyDescent="0.25">
      <c r="C14">
        <f>SUM(C8:C13)</f>
        <v>82</v>
      </c>
    </row>
    <row r="26" spans="2:3" x14ac:dyDescent="0.25">
      <c r="B26" t="s">
        <v>7</v>
      </c>
      <c r="C26">
        <f>+C14</f>
        <v>82</v>
      </c>
    </row>
    <row r="28" spans="2:3" x14ac:dyDescent="0.25">
      <c r="B28" t="s">
        <v>8</v>
      </c>
      <c r="C28">
        <v>79</v>
      </c>
    </row>
    <row r="29" spans="2:3" x14ac:dyDescent="0.25">
      <c r="B29" t="s">
        <v>9</v>
      </c>
      <c r="C29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3"/>
  <sheetViews>
    <sheetView topLeftCell="A6" workbookViewId="0">
      <selection activeCell="D31" sqref="D31"/>
    </sheetView>
  </sheetViews>
  <sheetFormatPr defaultRowHeight="15" x14ac:dyDescent="0.25"/>
  <cols>
    <col min="2" max="2" width="21.7109375" customWidth="1"/>
  </cols>
  <sheetData>
    <row r="2" spans="2:3" x14ac:dyDescent="0.25">
      <c r="B2" t="s">
        <v>0</v>
      </c>
    </row>
    <row r="6" spans="2:3" x14ac:dyDescent="0.25">
      <c r="B6" s="2" t="s">
        <v>2</v>
      </c>
      <c r="C6">
        <f>42+11+2+3+8+11+6+7</f>
        <v>90</v>
      </c>
    </row>
    <row r="7" spans="2:3" x14ac:dyDescent="0.25">
      <c r="B7" s="2" t="s">
        <v>3</v>
      </c>
      <c r="C7">
        <f>4+1+1+3</f>
        <v>9</v>
      </c>
    </row>
    <row r="8" spans="2:3" x14ac:dyDescent="0.25">
      <c r="B8" s="2" t="s">
        <v>4</v>
      </c>
      <c r="C8">
        <v>1</v>
      </c>
    </row>
    <row r="9" spans="2:3" x14ac:dyDescent="0.25">
      <c r="B9" s="2" t="s">
        <v>5</v>
      </c>
      <c r="C9">
        <f>1+1+1</f>
        <v>3</v>
      </c>
    </row>
    <row r="10" spans="2:3" x14ac:dyDescent="0.25">
      <c r="B10" s="2" t="s">
        <v>6</v>
      </c>
      <c r="C10">
        <v>1</v>
      </c>
    </row>
    <row r="12" spans="2:3" x14ac:dyDescent="0.25">
      <c r="C12">
        <f>SUM(C6:C11)</f>
        <v>104</v>
      </c>
    </row>
    <row r="24" spans="2:3" x14ac:dyDescent="0.25">
      <c r="B24" t="s">
        <v>7</v>
      </c>
      <c r="C24">
        <f>+C12</f>
        <v>104</v>
      </c>
    </row>
    <row r="26" spans="2:3" x14ac:dyDescent="0.25">
      <c r="B26" t="s">
        <v>8</v>
      </c>
      <c r="C26">
        <f>+C24-C27</f>
        <v>98</v>
      </c>
    </row>
    <row r="27" spans="2:3" x14ac:dyDescent="0.25">
      <c r="B27" t="s">
        <v>9</v>
      </c>
      <c r="C27">
        <v>6</v>
      </c>
    </row>
    <row r="43" spans="2:2" x14ac:dyDescent="0.25">
      <c r="B43" t="s">
        <v>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2"/>
  <sheetViews>
    <sheetView tabSelected="1" workbookViewId="0">
      <selection activeCell="B19" sqref="B19"/>
    </sheetView>
  </sheetViews>
  <sheetFormatPr defaultRowHeight="15" x14ac:dyDescent="0.25"/>
  <cols>
    <col min="1" max="1" width="24.42578125" customWidth="1"/>
  </cols>
  <sheetData>
    <row r="2" spans="1:2" x14ac:dyDescent="0.25">
      <c r="A2" t="s">
        <v>0</v>
      </c>
    </row>
    <row r="6" spans="1:2" x14ac:dyDescent="0.25">
      <c r="A6" s="2" t="s">
        <v>2</v>
      </c>
      <c r="B6">
        <v>100</v>
      </c>
    </row>
    <row r="7" spans="1:2" x14ac:dyDescent="0.25">
      <c r="A7" s="2" t="s">
        <v>3</v>
      </c>
      <c r="B7">
        <v>6</v>
      </c>
    </row>
    <row r="8" spans="1:2" x14ac:dyDescent="0.25">
      <c r="A8" s="2" t="s">
        <v>4</v>
      </c>
      <c r="B8">
        <v>4</v>
      </c>
    </row>
    <row r="9" spans="1:2" x14ac:dyDescent="0.25">
      <c r="A9" s="2" t="s">
        <v>5</v>
      </c>
      <c r="B9">
        <v>4</v>
      </c>
    </row>
    <row r="10" spans="1:2" x14ac:dyDescent="0.25">
      <c r="A10" s="2" t="s">
        <v>6</v>
      </c>
      <c r="B10">
        <v>2</v>
      </c>
    </row>
    <row r="11" spans="1:2" x14ac:dyDescent="0.25">
      <c r="A11" s="2" t="s">
        <v>13</v>
      </c>
      <c r="B11">
        <v>0</v>
      </c>
    </row>
    <row r="12" spans="1:2" x14ac:dyDescent="0.25">
      <c r="B12">
        <f>SUM(B6:B11)</f>
        <v>116</v>
      </c>
    </row>
    <row r="18" spans="1:2" x14ac:dyDescent="0.25">
      <c r="A18" t="s">
        <v>7</v>
      </c>
      <c r="B18">
        <v>116</v>
      </c>
    </row>
    <row r="19" spans="1:2" x14ac:dyDescent="0.25">
      <c r="A19" t="s">
        <v>12</v>
      </c>
      <c r="B19">
        <v>107</v>
      </c>
    </row>
    <row r="20" spans="1:2" x14ac:dyDescent="0.25">
      <c r="A20" t="s">
        <v>8</v>
      </c>
      <c r="B20">
        <v>9</v>
      </c>
    </row>
    <row r="21" spans="1:2" x14ac:dyDescent="0.25">
      <c r="A21" t="s">
        <v>9</v>
      </c>
      <c r="B21">
        <v>0</v>
      </c>
    </row>
    <row r="33" spans="1:1" x14ac:dyDescent="0.25">
      <c r="A33" s="3" t="s">
        <v>11</v>
      </c>
    </row>
    <row r="35" spans="1:1" x14ac:dyDescent="0.25">
      <c r="A35" t="s">
        <v>2</v>
      </c>
    </row>
    <row r="53" spans="1:1" x14ac:dyDescent="0.25">
      <c r="A53" t="s">
        <v>3</v>
      </c>
    </row>
    <row r="59" spans="1:1" x14ac:dyDescent="0.25">
      <c r="A59" t="s">
        <v>4</v>
      </c>
    </row>
    <row r="62" spans="1:1" x14ac:dyDescent="0.25">
      <c r="A62" t="s">
        <v>5</v>
      </c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 15</vt:lpstr>
      <vt:lpstr>Feb 15</vt:lpstr>
      <vt:lpstr>Mar 15</vt:lpstr>
      <vt:lpstr>April 15</vt:lpstr>
    </vt:vector>
  </TitlesOfParts>
  <Company>GMCSU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emis2000</cp:lastModifiedBy>
  <cp:lastPrinted>2015-05-05T12:02:34Z</cp:lastPrinted>
  <dcterms:created xsi:type="dcterms:W3CDTF">2015-02-05T13:34:35Z</dcterms:created>
  <dcterms:modified xsi:type="dcterms:W3CDTF">2016-02-01T14:13:08Z</dcterms:modified>
</cp:coreProperties>
</file>